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45" yWindow="495" windowWidth="23250" windowHeight="13170"/>
  </bookViews>
  <sheets>
    <sheet name="Рабочий" sheetId="1" r:id="rId1"/>
    <sheet name="Лист2" sheetId="2" r:id="rId2"/>
    <sheet name="Лист3" sheetId="3" r:id="rId3"/>
  </sheets>
  <definedNames>
    <definedName name="_xlnm.Print_Area" localSheetId="0">Рабочий!$A$1:$AB$38</definedName>
  </definedNames>
  <calcPr calcId="145621"/>
</workbook>
</file>

<file path=xl/calcChain.xml><?xml version="1.0" encoding="utf-8"?>
<calcChain xmlns="http://schemas.openxmlformats.org/spreadsheetml/2006/main">
  <c r="Z28" i="1" l="1"/>
  <c r="Z26" i="1" l="1"/>
  <c r="Z25" i="1"/>
  <c r="Z24" i="1"/>
  <c r="Z23" i="1"/>
  <c r="Z22" i="1"/>
  <c r="Z21" i="1"/>
  <c r="Z20" i="1"/>
  <c r="Z19" i="1"/>
  <c r="Z18" i="1"/>
  <c r="Z17" i="1"/>
  <c r="Z16" i="1"/>
  <c r="Z15" i="1"/>
  <c r="Z14" i="1"/>
  <c r="Z13" i="1" l="1"/>
  <c r="Z12" i="1"/>
  <c r="Z11" i="1"/>
  <c r="Z10" i="1"/>
  <c r="Z9" i="1"/>
  <c r="Z8" i="1"/>
  <c r="Z7" i="1"/>
  <c r="Z6" i="1"/>
  <c r="Z5" i="1"/>
  <c r="AA27" i="1" l="1"/>
</calcChain>
</file>

<file path=xl/sharedStrings.xml><?xml version="1.0" encoding="utf-8"?>
<sst xmlns="http://schemas.openxmlformats.org/spreadsheetml/2006/main" count="84" uniqueCount="78">
  <si>
    <t>№</t>
  </si>
  <si>
    <t>вес</t>
  </si>
  <si>
    <t xml:space="preserve">вес </t>
  </si>
  <si>
    <t>Наименование субъекта МСП</t>
  </si>
  <si>
    <t>ИТОГО:</t>
  </si>
  <si>
    <t xml:space="preserve">Отклонение заявок  на стадии рассмотрения в связи с несоответствием требованиям </t>
  </si>
  <si>
    <t xml:space="preserve">ИНФОРМАЦИЯ
по итогам проведения конкурсного отбора на предоставление субсидий
 субъектам малого и среднего предпринимательства
«Предоставление субсидий субъектам малого и среднего предпринимательства, осуществляющим деятельность в сфере производства товаров (работ, услуг), на возмещение части затрат, связанных с приобретением оборудования в целях создания и (или) развития и (или) модернизации производства»
Дата, время и место рассмотрения заявок : 00:00 27.07.2026-00:00 31.08.2026 , г. Курск, ул. Горького, 34 (Портал предоставления мер финансовой государственной поддержки)
Дата, время и место оценки заявок конкурсной комиссией: 00:00 27.07.2026-00:00 01.09.2026 ., г. Курск, ул. Горького, 34 (Портал предоставления мер финансовой государственной поддержки) Оценка заявок участников отбора с применением балльной системы на основании критериев конкурсного отбора
</t>
  </si>
  <si>
    <t>ОБЩЕСТВО С ОГРАНИЧЕННОЙ ОТВЕТСТВЕННОСТЬЮ "САППЛЕМЕНТ ГРУПП"</t>
  </si>
  <si>
    <t>Регистрационный номер</t>
  </si>
  <si>
    <t>Дата и время поступления</t>
  </si>
  <si>
    <t>Итоговая оценка, балл</t>
  </si>
  <si>
    <t>Критерий 1 (20%)
Запланированный прирост среднесписочной численности работников по итогам года, следующего за годом, в котором получена субсидия, по отношению к уровню среднесписочной численности работников на конец года, предшествующего году, в котором получена субсидия, на 100 тысяч рублей запрашиваемой суммы субсидии (единиц)</t>
  </si>
  <si>
    <t>Итог по критерию 1</t>
  </si>
  <si>
    <t>Критерий 2 (20%)
Среднемесячная заработная плата работников за год, предшествующий году обращения участника отбора за субсидией (рублей)
МРОТ 2025 22 440</t>
  </si>
  <si>
    <t>Итог по критерию 2</t>
  </si>
  <si>
    <t>Критерий 3 (20%)
Прирост среднесписочной численности работников по итогам года, предшествующего году обращения участника отбора за субсидией (единиц)</t>
  </si>
  <si>
    <t>Итог по критерию 3</t>
  </si>
  <si>
    <t>Критерий 4 (5%)
Участие в региональных благотворительных мероприятиях и (или) поступление работника участника отбора на военную службу по контракту в текущем году и (или) в году, предшествующем текущему</t>
  </si>
  <si>
    <t>Итог по критерию 4</t>
  </si>
  <si>
    <t>Критерий 5 (20%)
Получение региональной субсидии на модернизацию производства в период 2 лет, предшествующих году подачи текущей заявки</t>
  </si>
  <si>
    <t>Итог по критерию 5</t>
  </si>
  <si>
    <t>Критерий 6 (10%)
Полнота и экономическая обоснованность отражения информации в резюме проекта</t>
  </si>
  <si>
    <t>Итог по критерию 6</t>
  </si>
  <si>
    <t>Критерий 7 (5%)
Наличие заявителя в реестре ответственных субъектов предпринимательской деятельности Курской области, формирование которого осуществляется в соответствии с постановлением Правительства Курской области от 24.04.2025 N 314-пп</t>
  </si>
  <si>
    <t>Итог по критерию 7</t>
  </si>
  <si>
    <t>Сумма запрашиваемой  субсидии, руб.</t>
  </si>
  <si>
    <t>ОБЩЕСТВО С ОГРАНИЧЕННОЙ ОТВЕТСТВЕННОСТЬЮ  "ПАРАМЕРУС"</t>
  </si>
  <si>
    <t>26-822-11960-1-0019-000036</t>
  </si>
  <si>
    <t>26-822-11960-1-0019-000032</t>
  </si>
  <si>
    <t>ОБЩЕСТВО С ОГРАНИЧЕННОЙ ОТВЕТСТВЕННОСТЬЮ "СТАЛЬКОНСТРУКЦИЯ"</t>
  </si>
  <si>
    <t>26-822-11960-1-0019-000037</t>
  </si>
  <si>
    <t>ОБЩЕСТВО С ОГРАНИЧЕННОЙ ОТВЕТСТВЕННОСТЬЮ "КУРСКТЕКС"</t>
  </si>
  <si>
    <t>26-822-11960-1-0019-000019</t>
  </si>
  <si>
    <t>ОБЩЕСТВО С ОГРАНИЧЕННОЙ ОТВЕТСТВЕННОСТЬЮ  "ЦИРКОН-ЦЕНТР"</t>
  </si>
  <si>
    <t>26-822-11960-1-0019-000028</t>
  </si>
  <si>
    <t>Индивидуальный предприниматель Матвиенко Василий Владимирович</t>
  </si>
  <si>
    <t>26-822-11960-1-0019-000014</t>
  </si>
  <si>
    <t>ОБЩЕСТВО С ОГРАНИЧЕННОЙ ОТВЕТСТВЕННОСТЬЮ "ТРАНЗИТ"</t>
  </si>
  <si>
    <t>26-822-11960-1-0019-000025</t>
  </si>
  <si>
    <t>ОБЩЕСТВО С ОГРАНИЧЕННОЙ ОТВЕТСТВЕННОСТЬЮ "БЕТОННЫЙ ЗАВОД №4"</t>
  </si>
  <si>
    <t>26-822-11960-1-0019-000026</t>
  </si>
  <si>
    <t>ОБЩЕСТВО С ОГРАНИЧЕННОЙ ОТВЕТСТВЕННОСТЬЮ "ПОЛИМЕРИУМ"</t>
  </si>
  <si>
    <t>26-822-11960-1-0019-000038</t>
  </si>
  <si>
    <t>ОБЩЕСТВО С ОГРАНИЧЕННОЙ ОТВЕТСТВЕННОСТЬЮ "АСТ-ГРУПП"</t>
  </si>
  <si>
    <t>26-822-11960-1-0019-000027</t>
  </si>
  <si>
    <t>ОБЩЕСТВО С ОГРАНИЧЕННОЙ ОТВЕТСТВЕННОСТЬЮ "КАЧКО"</t>
  </si>
  <si>
    <t>26-822-11960-1-0019-000034</t>
  </si>
  <si>
    <t>СЕЛЬСКОХОЗЯЙСТВЕННЫЙ ПЕРЕРАБАТЫВАЮЩИЙ ПОТРЕБИТЕЛЬСКИЙ КООПЕРАТИВ "КООПЗАГОТПРОМТОРГ"</t>
  </si>
  <si>
    <t>26-822-11960-1-0019-000006</t>
  </si>
  <si>
    <t>ОБЩЕСТВО С ОГРАНИЧЕННОЙ ОТВЕТСТВЕННОСТЬЮ "ПРОММАТИК"</t>
  </si>
  <si>
    <t>26-822-11960-1-0019-000008</t>
  </si>
  <si>
    <t>ОБЩЕСТВО С ОГРАНИЧЕННОЙ ОТВЕТСТВЕННОСТЬЮ "ЛЕСПРМТОРГ"</t>
  </si>
  <si>
    <t>26-822-11960-1-0019-000018</t>
  </si>
  <si>
    <t>ОБЩЕСТВО С ОГРАНИЧЕННОЙ ОТВЕТСТВЕННОСТЬЮ "ЮК ПРИНТ"</t>
  </si>
  <si>
    <t>26-822-11960-1-0019-000022</t>
  </si>
  <si>
    <t>ОБЩЕСТВО С ОГРАНИЧЕННОЙ ОТВЕТСТВЕННОСТЬЮ "ТЕХНОЛОГИЯ"</t>
  </si>
  <si>
    <t>26-822-11960-1-0019-000004</t>
  </si>
  <si>
    <t>ОБЩЕСТВО С ОГРАНИЧЕННОЙ ОТВЕТСТВЕННОСТЬЮ "ЗДОРОВОЕ ПИТАНИЕ"</t>
  </si>
  <si>
    <t>26-822-11960-1-0019-000001</t>
  </si>
  <si>
    <t>ОБЩЕСТВО С ОГРАНИЧЕННОЙ ОТВЕТСТВЕННОСТЬЮ "РОБОСИТИ"</t>
  </si>
  <si>
    <t>26-822-11960-1-0019-000015</t>
  </si>
  <si>
    <t>ОБЩЕСТВО С ОГРАНИЧЕННОЙ ОТВЕТСТВЕННОСТЬЮ "ПРОЕКТПАРТНЕР"</t>
  </si>
  <si>
    <t>26-822-11960-1-0019-000017</t>
  </si>
  <si>
    <t>ОБЩЕСТВО С ОГРАНИЧЕННОЙ ОТВЕТСТВЕННОСТЬЮ "ТРАНСМАРКЕТ"</t>
  </si>
  <si>
    <t>26-822-11960-1-0019-000005</t>
  </si>
  <si>
    <t>ОБЩЕСТВО С ОГРАНИЧЕННОЙ ОТВЕТСТВЕННОСТЬЮ "ЭКОАКВАПЛАСТ"</t>
  </si>
  <si>
    <t>26-822-11960-1-0019-000009</t>
  </si>
  <si>
    <t>ОБЩЕСТВО С ОГРАНИЧЕННОЙ ОТВЕТСТВЕННОСТЬЮ "СПЕЦМАШ"</t>
  </si>
  <si>
    <t>ОБЩЕСТВО С ОГРАНИЧЕННОЙ ОТВЕТСТВЕННОСТЬЮ "НОВПЛАСТ+"</t>
  </si>
  <si>
    <t>26-822-11960-1-0019-000033</t>
  </si>
  <si>
    <t>КОММЕНТАРИЙ</t>
  </si>
  <si>
    <t>Заявка признана надлежащей, но запрашиваемый объем средств не может быть удовлетворен в связи с отсутствием лимитов бюджетных обязательств в пределах текущего финансового года</t>
  </si>
  <si>
    <t>26-822-11960-1-0019-
000010</t>
  </si>
  <si>
    <t>ИНДИВИДУАЛЬНЫЙ ПРЕДПРИНИМАТЕЛЬ КИСЕЛЕВ МАКСИМ АЛЕКСАНДРОВИЧ</t>
  </si>
  <si>
    <t>Несоответствие предоставленных участником отбора заявок и (или) документов требованиям, установленным в объявлении о проведении отбора, предусмотренным Правилами; Недостоверность информации, содержащейся в документах, предоставленных участником отбора в целях подтверждения соответствия установленным Правилами требованиям; Непредоставление (предоставление не в полном объеме) документов, указанных в объявлении о проведении отбора, предусмотренных Правилами (за исключением документа, указанного в подпункте 12 пункта 2.11 Правил)</t>
  </si>
  <si>
    <t>26-822-11960-1-0019-
000040</t>
  </si>
  <si>
    <t>ОБЩЕСТВО С ОГРАНИЧЕННОЙ ОТВЕТСТВЕННОСТЬЮ
"ПРМК"</t>
  </si>
  <si>
    <t>Непредоставление (предоставление не в полном объеме) документов, указанных в объявлении о проведении отбора, предусмотренных Правилами (за исключением документа, указанного в подпункте 12 пункта 2.11 Правил); Несоответствие предоставленных участником отбора заявок и (или) документов требованиям, установленным в объявлении о проведении отбора, предусмотренным Правилами; Недостоверность информации, содержащейся в документах, предоставленных участником отбора в целях подтверждения соответствия установленным Правилами требованиям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</si>
</sst>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hh:mm:ss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/>
    </xf>
    <xf numFmtId="0" fontId="4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1"/>
  <sheetViews>
    <sheetView tabSelected="1" view="pageBreakPreview" zoomScale="66" zoomScaleNormal="100" zoomScaleSheetLayoutView="66" workbookViewId="0">
      <pane ySplit="4" topLeftCell="A5" activePane="bottomLeft" state="frozen"/>
      <selection pane="bottomLeft" activeCell="AB44" sqref="Z44:AB53"/>
    </sheetView>
  </sheetViews>
  <sheetFormatPr defaultColWidth="8.85546875" defaultRowHeight="15" x14ac:dyDescent="0.25"/>
  <cols>
    <col min="1" max="1" width="9.42578125" style="1" customWidth="1"/>
    <col min="2" max="2" width="28" style="1" customWidth="1"/>
    <col min="3" max="3" width="32.5703125" style="1" customWidth="1"/>
    <col min="4" max="4" width="39.7109375" style="1" customWidth="1"/>
    <col min="5" max="5" width="25" style="1" customWidth="1"/>
    <col min="6" max="13" width="14.5703125" style="1" customWidth="1"/>
    <col min="14" max="14" width="15" style="1" customWidth="1"/>
    <col min="15" max="16" width="14.5703125" style="1" customWidth="1"/>
    <col min="17" max="17" width="16.5703125" style="1" customWidth="1"/>
    <col min="18" max="26" width="14.5703125" style="1" customWidth="1"/>
    <col min="27" max="28" width="23.85546875" style="1" customWidth="1"/>
    <col min="29" max="29" width="27.85546875" style="1" customWidth="1"/>
    <col min="30" max="16384" width="8.85546875" style="1"/>
  </cols>
  <sheetData>
    <row r="1" spans="1:28" ht="15" customHeight="1" x14ac:dyDescent="0.25"/>
    <row r="2" spans="1:28" ht="147" customHeight="1" x14ac:dyDescent="0.25">
      <c r="A2" s="21" t="s">
        <v>6</v>
      </c>
      <c r="B2" s="2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8" ht="18" hidden="1" customHeight="1" x14ac:dyDescent="0.25"/>
    <row r="4" spans="1:28" s="10" customFormat="1" ht="370.5" x14ac:dyDescent="0.25">
      <c r="A4" s="8" t="s">
        <v>0</v>
      </c>
      <c r="B4" s="8" t="s">
        <v>8</v>
      </c>
      <c r="C4" s="8" t="s">
        <v>9</v>
      </c>
      <c r="D4" s="8" t="s">
        <v>3</v>
      </c>
      <c r="E4" s="9" t="s">
        <v>11</v>
      </c>
      <c r="F4" s="9" t="s">
        <v>1</v>
      </c>
      <c r="G4" s="9" t="s">
        <v>12</v>
      </c>
      <c r="H4" s="9" t="s">
        <v>13</v>
      </c>
      <c r="I4" s="9" t="s">
        <v>2</v>
      </c>
      <c r="J4" s="9" t="s">
        <v>14</v>
      </c>
      <c r="K4" s="9" t="s">
        <v>15</v>
      </c>
      <c r="L4" s="9" t="s">
        <v>2</v>
      </c>
      <c r="M4" s="9" t="s">
        <v>16</v>
      </c>
      <c r="N4" s="9" t="s">
        <v>17</v>
      </c>
      <c r="O4" s="9" t="s">
        <v>2</v>
      </c>
      <c r="P4" s="9" t="s">
        <v>18</v>
      </c>
      <c r="Q4" s="9" t="s">
        <v>19</v>
      </c>
      <c r="R4" s="9" t="s">
        <v>2</v>
      </c>
      <c r="S4" s="9" t="s">
        <v>20</v>
      </c>
      <c r="T4" s="9" t="s">
        <v>21</v>
      </c>
      <c r="U4" s="9" t="s">
        <v>2</v>
      </c>
      <c r="V4" s="9" t="s">
        <v>22</v>
      </c>
      <c r="W4" s="9" t="s">
        <v>23</v>
      </c>
      <c r="X4" s="9" t="s">
        <v>1</v>
      </c>
      <c r="Y4" s="9" t="s">
        <v>24</v>
      </c>
      <c r="Z4" s="9" t="s">
        <v>10</v>
      </c>
      <c r="AA4" s="9" t="s">
        <v>25</v>
      </c>
      <c r="AB4" s="9" t="s">
        <v>70</v>
      </c>
    </row>
    <row r="5" spans="1:28" s="13" customFormat="1" ht="75" x14ac:dyDescent="0.25">
      <c r="A5" s="17">
        <v>1</v>
      </c>
      <c r="B5" s="15" t="s">
        <v>28</v>
      </c>
      <c r="C5" s="18">
        <v>46225.227777777778</v>
      </c>
      <c r="D5" s="19" t="s">
        <v>7</v>
      </c>
      <c r="E5" s="11">
        <v>8</v>
      </c>
      <c r="F5" s="11">
        <v>0.2</v>
      </c>
      <c r="G5" s="14">
        <v>1.6</v>
      </c>
      <c r="H5" s="11">
        <v>3</v>
      </c>
      <c r="I5" s="11">
        <v>0.2</v>
      </c>
      <c r="J5" s="14">
        <v>0.6</v>
      </c>
      <c r="K5" s="11">
        <v>6</v>
      </c>
      <c r="L5" s="11">
        <v>0.2</v>
      </c>
      <c r="M5" s="14">
        <v>1.2</v>
      </c>
      <c r="N5" s="14">
        <v>0</v>
      </c>
      <c r="O5" s="11">
        <v>0.05</v>
      </c>
      <c r="P5" s="14">
        <v>0</v>
      </c>
      <c r="Q5" s="11">
        <v>20</v>
      </c>
      <c r="R5" s="11">
        <v>0.2</v>
      </c>
      <c r="S5" s="14">
        <v>4</v>
      </c>
      <c r="T5" s="11">
        <v>10</v>
      </c>
      <c r="U5" s="11">
        <v>0.1</v>
      </c>
      <c r="V5" s="14">
        <v>1</v>
      </c>
      <c r="W5" s="11">
        <v>0</v>
      </c>
      <c r="X5" s="14">
        <v>0.05</v>
      </c>
      <c r="Y5" s="14">
        <v>0</v>
      </c>
      <c r="Z5" s="14">
        <f t="shared" ref="Z5:Z28" si="0">G5+J5+M5+P5+S5+V5</f>
        <v>8.4</v>
      </c>
      <c r="AA5" s="12">
        <v>2975000</v>
      </c>
      <c r="AB5" s="12"/>
    </row>
    <row r="6" spans="1:28" ht="83.25" customHeight="1" x14ac:dyDescent="0.25">
      <c r="A6" s="17">
        <v>2</v>
      </c>
      <c r="B6" s="15" t="s">
        <v>27</v>
      </c>
      <c r="C6" s="18">
        <v>46226.492083333331</v>
      </c>
      <c r="D6" s="19" t="s">
        <v>26</v>
      </c>
      <c r="E6" s="11">
        <v>5</v>
      </c>
      <c r="F6" s="11">
        <v>0.2</v>
      </c>
      <c r="G6" s="14">
        <v>1</v>
      </c>
      <c r="H6" s="11">
        <v>3</v>
      </c>
      <c r="I6" s="11">
        <v>0.2</v>
      </c>
      <c r="J6" s="14">
        <v>0.6</v>
      </c>
      <c r="K6" s="11">
        <v>5</v>
      </c>
      <c r="L6" s="11">
        <v>0.2</v>
      </c>
      <c r="M6" s="14">
        <v>1</v>
      </c>
      <c r="N6" s="14">
        <v>0</v>
      </c>
      <c r="O6" s="11">
        <v>0.05</v>
      </c>
      <c r="P6" s="14">
        <v>0</v>
      </c>
      <c r="Q6" s="11">
        <v>20</v>
      </c>
      <c r="R6" s="11">
        <v>0.2</v>
      </c>
      <c r="S6" s="14">
        <v>4</v>
      </c>
      <c r="T6" s="11">
        <v>10</v>
      </c>
      <c r="U6" s="11">
        <v>0.1</v>
      </c>
      <c r="V6" s="14">
        <v>1</v>
      </c>
      <c r="W6" s="11">
        <v>0</v>
      </c>
      <c r="X6" s="14">
        <v>0.05</v>
      </c>
      <c r="Y6" s="14">
        <v>0</v>
      </c>
      <c r="Z6" s="14">
        <f t="shared" si="0"/>
        <v>7.6</v>
      </c>
      <c r="AA6" s="12">
        <v>860651.17</v>
      </c>
      <c r="AB6" s="12"/>
    </row>
    <row r="7" spans="1:28" ht="91.5" customHeight="1" x14ac:dyDescent="0.25">
      <c r="A7" s="17">
        <v>3</v>
      </c>
      <c r="B7" s="15" t="s">
        <v>30</v>
      </c>
      <c r="C7" s="18">
        <v>46225.582013888888</v>
      </c>
      <c r="D7" s="19" t="s">
        <v>29</v>
      </c>
      <c r="E7" s="11">
        <v>2</v>
      </c>
      <c r="F7" s="11">
        <v>0.2</v>
      </c>
      <c r="G7" s="14">
        <v>0.4</v>
      </c>
      <c r="H7" s="11">
        <v>1</v>
      </c>
      <c r="I7" s="11">
        <v>0.2</v>
      </c>
      <c r="J7" s="14">
        <v>0.2</v>
      </c>
      <c r="K7" s="11">
        <v>4</v>
      </c>
      <c r="L7" s="11">
        <v>0.2</v>
      </c>
      <c r="M7" s="14">
        <v>0.8</v>
      </c>
      <c r="N7" s="14">
        <v>0</v>
      </c>
      <c r="O7" s="11">
        <v>0.05</v>
      </c>
      <c r="P7" s="14">
        <v>0</v>
      </c>
      <c r="Q7" s="11">
        <v>20</v>
      </c>
      <c r="R7" s="11">
        <v>0.2</v>
      </c>
      <c r="S7" s="14">
        <v>4</v>
      </c>
      <c r="T7" s="11">
        <v>10</v>
      </c>
      <c r="U7" s="11">
        <v>0.1</v>
      </c>
      <c r="V7" s="14">
        <v>1</v>
      </c>
      <c r="W7" s="11">
        <v>0</v>
      </c>
      <c r="X7" s="14">
        <v>0.05</v>
      </c>
      <c r="Y7" s="14">
        <v>0</v>
      </c>
      <c r="Z7" s="14">
        <f t="shared" si="0"/>
        <v>6.4</v>
      </c>
      <c r="AA7" s="12">
        <v>3000000</v>
      </c>
      <c r="AB7" s="12"/>
    </row>
    <row r="8" spans="1:28" ht="91.5" customHeight="1" x14ac:dyDescent="0.25">
      <c r="A8" s="17">
        <v>4</v>
      </c>
      <c r="B8" s="15" t="s">
        <v>32</v>
      </c>
      <c r="C8" s="18">
        <v>46210.564849537041</v>
      </c>
      <c r="D8" s="19" t="s">
        <v>31</v>
      </c>
      <c r="E8" s="11">
        <v>3</v>
      </c>
      <c r="F8" s="11">
        <v>0.2</v>
      </c>
      <c r="G8" s="14">
        <v>0.6</v>
      </c>
      <c r="H8" s="11">
        <v>3</v>
      </c>
      <c r="I8" s="11">
        <v>0.2</v>
      </c>
      <c r="J8" s="14">
        <v>0.6</v>
      </c>
      <c r="K8" s="11">
        <v>0</v>
      </c>
      <c r="L8" s="11">
        <v>0.2</v>
      </c>
      <c r="M8" s="14">
        <v>0</v>
      </c>
      <c r="N8" s="14">
        <v>0</v>
      </c>
      <c r="O8" s="11">
        <v>0.05</v>
      </c>
      <c r="P8" s="14">
        <v>0</v>
      </c>
      <c r="Q8" s="11">
        <v>20</v>
      </c>
      <c r="R8" s="11">
        <v>0.2</v>
      </c>
      <c r="S8" s="14">
        <v>4</v>
      </c>
      <c r="T8" s="11">
        <v>10</v>
      </c>
      <c r="U8" s="11">
        <v>0.1</v>
      </c>
      <c r="V8" s="14">
        <v>1</v>
      </c>
      <c r="W8" s="11">
        <v>0</v>
      </c>
      <c r="X8" s="14">
        <v>0.05</v>
      </c>
      <c r="Y8" s="14">
        <v>0</v>
      </c>
      <c r="Z8" s="14">
        <f t="shared" si="0"/>
        <v>6.2</v>
      </c>
      <c r="AA8" s="12">
        <v>737704.92</v>
      </c>
      <c r="AB8" s="12"/>
    </row>
    <row r="9" spans="1:28" ht="91.5" customHeight="1" x14ac:dyDescent="0.25">
      <c r="A9" s="17">
        <v>5</v>
      </c>
      <c r="B9" s="15" t="s">
        <v>34</v>
      </c>
      <c r="C9" s="18">
        <v>46212.667627314811</v>
      </c>
      <c r="D9" s="19" t="s">
        <v>33</v>
      </c>
      <c r="E9" s="11">
        <v>0</v>
      </c>
      <c r="F9" s="11">
        <v>0.2</v>
      </c>
      <c r="G9" s="14">
        <v>0</v>
      </c>
      <c r="H9" s="11">
        <v>1</v>
      </c>
      <c r="I9" s="11">
        <v>0.2</v>
      </c>
      <c r="J9" s="14">
        <v>0.2</v>
      </c>
      <c r="K9" s="11">
        <v>2</v>
      </c>
      <c r="L9" s="11">
        <v>0.2</v>
      </c>
      <c r="M9" s="14">
        <v>0.4</v>
      </c>
      <c r="N9" s="14">
        <v>0</v>
      </c>
      <c r="O9" s="11">
        <v>0.05</v>
      </c>
      <c r="P9" s="14">
        <v>0</v>
      </c>
      <c r="Q9" s="11">
        <v>20</v>
      </c>
      <c r="R9" s="11">
        <v>0.2</v>
      </c>
      <c r="S9" s="14">
        <v>4</v>
      </c>
      <c r="T9" s="11">
        <v>10</v>
      </c>
      <c r="U9" s="11">
        <v>0.1</v>
      </c>
      <c r="V9" s="14">
        <v>1</v>
      </c>
      <c r="W9" s="11">
        <v>0</v>
      </c>
      <c r="X9" s="14">
        <v>0.05</v>
      </c>
      <c r="Y9" s="14">
        <v>0</v>
      </c>
      <c r="Z9" s="14">
        <f t="shared" si="0"/>
        <v>5.6</v>
      </c>
      <c r="AA9" s="12">
        <v>3000000</v>
      </c>
      <c r="AB9" s="12"/>
    </row>
    <row r="10" spans="1:28" ht="91.5" customHeight="1" x14ac:dyDescent="0.25">
      <c r="A10" s="17">
        <v>6</v>
      </c>
      <c r="B10" s="15" t="s">
        <v>36</v>
      </c>
      <c r="C10" s="18">
        <v>46209.733773148146</v>
      </c>
      <c r="D10" s="20" t="s">
        <v>35</v>
      </c>
      <c r="E10" s="11">
        <v>1</v>
      </c>
      <c r="F10" s="11">
        <v>0.2</v>
      </c>
      <c r="G10" s="14">
        <v>0.2</v>
      </c>
      <c r="H10" s="11">
        <v>1</v>
      </c>
      <c r="I10" s="11">
        <v>0.2</v>
      </c>
      <c r="J10" s="14">
        <v>0.2</v>
      </c>
      <c r="K10" s="11">
        <v>0</v>
      </c>
      <c r="L10" s="11">
        <v>0.2</v>
      </c>
      <c r="M10" s="14">
        <v>0</v>
      </c>
      <c r="N10" s="14">
        <v>0</v>
      </c>
      <c r="O10" s="11">
        <v>0.05</v>
      </c>
      <c r="P10" s="14">
        <v>0</v>
      </c>
      <c r="Q10" s="11">
        <v>20</v>
      </c>
      <c r="R10" s="11">
        <v>0.2</v>
      </c>
      <c r="S10" s="14">
        <v>4</v>
      </c>
      <c r="T10" s="11">
        <v>10</v>
      </c>
      <c r="U10" s="11">
        <v>0.1</v>
      </c>
      <c r="V10" s="14">
        <v>1</v>
      </c>
      <c r="W10" s="11">
        <v>0</v>
      </c>
      <c r="X10" s="14">
        <v>0.05</v>
      </c>
      <c r="Y10" s="14">
        <v>0</v>
      </c>
      <c r="Z10" s="14">
        <f t="shared" si="0"/>
        <v>5.4</v>
      </c>
      <c r="AA10" s="12">
        <v>2479166.67</v>
      </c>
      <c r="AB10" s="12"/>
    </row>
    <row r="11" spans="1:28" ht="91.5" customHeight="1" x14ac:dyDescent="0.25">
      <c r="A11" s="17">
        <v>7</v>
      </c>
      <c r="B11" s="15" t="s">
        <v>38</v>
      </c>
      <c r="C11" s="18">
        <v>46211.450289351851</v>
      </c>
      <c r="D11" s="20" t="s">
        <v>37</v>
      </c>
      <c r="E11" s="11">
        <v>1</v>
      </c>
      <c r="F11" s="11">
        <v>0.2</v>
      </c>
      <c r="G11" s="14">
        <v>0.2</v>
      </c>
      <c r="H11" s="11">
        <v>1</v>
      </c>
      <c r="I11" s="11">
        <v>0.2</v>
      </c>
      <c r="J11" s="14">
        <v>0.2</v>
      </c>
      <c r="K11" s="11">
        <v>0</v>
      </c>
      <c r="L11" s="11">
        <v>0.2</v>
      </c>
      <c r="M11" s="14">
        <v>0</v>
      </c>
      <c r="N11" s="14">
        <v>0</v>
      </c>
      <c r="O11" s="11">
        <v>0.05</v>
      </c>
      <c r="P11" s="14">
        <v>0</v>
      </c>
      <c r="Q11" s="11">
        <v>20</v>
      </c>
      <c r="R11" s="11">
        <v>0.2</v>
      </c>
      <c r="S11" s="14">
        <v>4</v>
      </c>
      <c r="T11" s="11">
        <v>10</v>
      </c>
      <c r="U11" s="11">
        <v>0.1</v>
      </c>
      <c r="V11" s="14">
        <v>1</v>
      </c>
      <c r="W11" s="11">
        <v>0</v>
      </c>
      <c r="X11" s="14">
        <v>0.05</v>
      </c>
      <c r="Y11" s="14">
        <v>0</v>
      </c>
      <c r="Z11" s="14">
        <f t="shared" si="0"/>
        <v>5.4</v>
      </c>
      <c r="AA11" s="12">
        <v>3000000</v>
      </c>
      <c r="AB11" s="12"/>
    </row>
    <row r="12" spans="1:28" ht="91.5" customHeight="1" x14ac:dyDescent="0.25">
      <c r="A12" s="17">
        <v>8</v>
      </c>
      <c r="B12" s="15" t="s">
        <v>40</v>
      </c>
      <c r="C12" s="18">
        <v>46211.653900462959</v>
      </c>
      <c r="D12" s="20" t="s">
        <v>39</v>
      </c>
      <c r="E12" s="11">
        <v>1</v>
      </c>
      <c r="F12" s="11">
        <v>0.2</v>
      </c>
      <c r="G12" s="14">
        <v>0.2</v>
      </c>
      <c r="H12" s="11">
        <v>1</v>
      </c>
      <c r="I12" s="11">
        <v>0.2</v>
      </c>
      <c r="J12" s="14">
        <v>0.2</v>
      </c>
      <c r="K12" s="11">
        <v>0</v>
      </c>
      <c r="L12" s="11">
        <v>0.2</v>
      </c>
      <c r="M12" s="14">
        <v>0</v>
      </c>
      <c r="N12" s="14">
        <v>0</v>
      </c>
      <c r="O12" s="11">
        <v>0.05</v>
      </c>
      <c r="P12" s="14">
        <v>0</v>
      </c>
      <c r="Q12" s="11">
        <v>20</v>
      </c>
      <c r="R12" s="11">
        <v>0.2</v>
      </c>
      <c r="S12" s="14">
        <v>4</v>
      </c>
      <c r="T12" s="11">
        <v>10</v>
      </c>
      <c r="U12" s="11">
        <v>0.1</v>
      </c>
      <c r="V12" s="14">
        <v>1</v>
      </c>
      <c r="W12" s="11">
        <v>0</v>
      </c>
      <c r="X12" s="14">
        <v>0.05</v>
      </c>
      <c r="Y12" s="14">
        <v>0</v>
      </c>
      <c r="Z12" s="14">
        <f t="shared" si="0"/>
        <v>5.4</v>
      </c>
      <c r="AA12" s="12">
        <v>3000000</v>
      </c>
      <c r="AB12" s="12"/>
    </row>
    <row r="13" spans="1:28" ht="91.5" customHeight="1" x14ac:dyDescent="0.25">
      <c r="A13" s="17">
        <v>9</v>
      </c>
      <c r="B13" s="15" t="s">
        <v>42</v>
      </c>
      <c r="C13" s="18">
        <v>46226.656840277778</v>
      </c>
      <c r="D13" s="20" t="s">
        <v>41</v>
      </c>
      <c r="E13" s="11">
        <v>8</v>
      </c>
      <c r="F13" s="11">
        <v>0.2</v>
      </c>
      <c r="G13" s="14">
        <v>1.6</v>
      </c>
      <c r="H13" s="11">
        <v>2</v>
      </c>
      <c r="I13" s="11">
        <v>0.2</v>
      </c>
      <c r="J13" s="14">
        <v>0.4</v>
      </c>
      <c r="K13" s="11">
        <v>6</v>
      </c>
      <c r="L13" s="11">
        <v>0.2</v>
      </c>
      <c r="M13" s="14">
        <v>1.2</v>
      </c>
      <c r="N13" s="14">
        <v>0</v>
      </c>
      <c r="O13" s="11">
        <v>0.05</v>
      </c>
      <c r="P13" s="14">
        <v>0</v>
      </c>
      <c r="Q13" s="11">
        <v>0</v>
      </c>
      <c r="R13" s="11">
        <v>0.2</v>
      </c>
      <c r="S13" s="14">
        <v>0</v>
      </c>
      <c r="T13" s="11">
        <v>10</v>
      </c>
      <c r="U13" s="11">
        <v>0.1</v>
      </c>
      <c r="V13" s="14">
        <v>1</v>
      </c>
      <c r="W13" s="11">
        <v>0</v>
      </c>
      <c r="X13" s="14">
        <v>0.05</v>
      </c>
      <c r="Y13" s="14">
        <v>0</v>
      </c>
      <c r="Z13" s="14">
        <f t="shared" si="0"/>
        <v>4.2</v>
      </c>
      <c r="AA13" s="12">
        <v>3000000</v>
      </c>
      <c r="AB13" s="12"/>
    </row>
    <row r="14" spans="1:28" ht="91.5" customHeight="1" x14ac:dyDescent="0.25">
      <c r="A14" s="17">
        <v>10</v>
      </c>
      <c r="B14" s="15" t="s">
        <v>44</v>
      </c>
      <c r="C14" s="18">
        <v>46212.531944444447</v>
      </c>
      <c r="D14" s="20" t="s">
        <v>43</v>
      </c>
      <c r="E14" s="11">
        <v>4</v>
      </c>
      <c r="F14" s="11">
        <v>0.2</v>
      </c>
      <c r="G14" s="14">
        <v>0.8</v>
      </c>
      <c r="H14" s="11">
        <v>3</v>
      </c>
      <c r="I14" s="11">
        <v>0.2</v>
      </c>
      <c r="J14" s="14">
        <v>0.6</v>
      </c>
      <c r="K14" s="11">
        <v>6</v>
      </c>
      <c r="L14" s="11">
        <v>0.2</v>
      </c>
      <c r="M14" s="14">
        <v>1.2</v>
      </c>
      <c r="N14" s="14">
        <v>0</v>
      </c>
      <c r="O14" s="11">
        <v>0.05</v>
      </c>
      <c r="P14" s="14">
        <v>0</v>
      </c>
      <c r="Q14" s="11">
        <v>0</v>
      </c>
      <c r="R14" s="11">
        <v>0.2</v>
      </c>
      <c r="S14" s="14">
        <v>0</v>
      </c>
      <c r="T14" s="11">
        <v>10</v>
      </c>
      <c r="U14" s="11">
        <v>0.1</v>
      </c>
      <c r="V14" s="14">
        <v>1</v>
      </c>
      <c r="W14" s="11">
        <v>0</v>
      </c>
      <c r="X14" s="14">
        <v>0.05</v>
      </c>
      <c r="Y14" s="14">
        <v>0</v>
      </c>
      <c r="Z14" s="14">
        <f t="shared" si="0"/>
        <v>3.5999999999999996</v>
      </c>
      <c r="AA14" s="12">
        <v>3000000</v>
      </c>
      <c r="AB14" s="12"/>
    </row>
    <row r="15" spans="1:28" ht="91.5" customHeight="1" x14ac:dyDescent="0.25">
      <c r="A15" s="17">
        <v>11</v>
      </c>
      <c r="B15" s="15" t="s">
        <v>46</v>
      </c>
      <c r="C15" s="18">
        <v>46225.574305555558</v>
      </c>
      <c r="D15" s="20" t="s">
        <v>45</v>
      </c>
      <c r="E15" s="11">
        <v>5</v>
      </c>
      <c r="F15" s="11">
        <v>0.2</v>
      </c>
      <c r="G15" s="14">
        <v>1</v>
      </c>
      <c r="H15" s="11">
        <v>2</v>
      </c>
      <c r="I15" s="11">
        <v>0.2</v>
      </c>
      <c r="J15" s="14">
        <v>0.4</v>
      </c>
      <c r="K15" s="11">
        <v>5</v>
      </c>
      <c r="L15" s="11">
        <v>0.2</v>
      </c>
      <c r="M15" s="14">
        <v>1</v>
      </c>
      <c r="N15" s="14">
        <v>3</v>
      </c>
      <c r="O15" s="11">
        <v>0.05</v>
      </c>
      <c r="P15" s="14">
        <v>0.15</v>
      </c>
      <c r="Q15" s="11">
        <v>0</v>
      </c>
      <c r="R15" s="11">
        <v>0.2</v>
      </c>
      <c r="S15" s="14">
        <v>0</v>
      </c>
      <c r="T15" s="11">
        <v>10</v>
      </c>
      <c r="U15" s="11">
        <v>0.1</v>
      </c>
      <c r="V15" s="14">
        <v>1</v>
      </c>
      <c r="W15" s="11">
        <v>0</v>
      </c>
      <c r="X15" s="14">
        <v>0.05</v>
      </c>
      <c r="Y15" s="14">
        <v>0</v>
      </c>
      <c r="Z15" s="14">
        <f t="shared" si="0"/>
        <v>3.55</v>
      </c>
      <c r="AA15" s="12">
        <v>2413211</v>
      </c>
      <c r="AB15" s="12"/>
    </row>
    <row r="16" spans="1:28" ht="131.44999999999999" customHeight="1" x14ac:dyDescent="0.25">
      <c r="A16" s="17">
        <v>12</v>
      </c>
      <c r="B16" s="15" t="s">
        <v>48</v>
      </c>
      <c r="C16" s="18">
        <v>46206.49722222222</v>
      </c>
      <c r="D16" s="20" t="s">
        <v>47</v>
      </c>
      <c r="E16" s="11">
        <v>5</v>
      </c>
      <c r="F16" s="11">
        <v>0.2</v>
      </c>
      <c r="G16" s="14">
        <v>1</v>
      </c>
      <c r="H16" s="11">
        <v>2</v>
      </c>
      <c r="I16" s="11">
        <v>0.2</v>
      </c>
      <c r="J16" s="14">
        <v>0.4</v>
      </c>
      <c r="K16" s="11">
        <v>4</v>
      </c>
      <c r="L16" s="11">
        <v>0.2</v>
      </c>
      <c r="M16" s="14">
        <v>0.8</v>
      </c>
      <c r="N16" s="14">
        <v>0</v>
      </c>
      <c r="O16" s="11">
        <v>0.05</v>
      </c>
      <c r="P16" s="14">
        <v>0</v>
      </c>
      <c r="Q16" s="11">
        <v>0</v>
      </c>
      <c r="R16" s="11">
        <v>0.2</v>
      </c>
      <c r="S16" s="14">
        <v>0</v>
      </c>
      <c r="T16" s="11">
        <v>10</v>
      </c>
      <c r="U16" s="11">
        <v>0.1</v>
      </c>
      <c r="V16" s="14">
        <v>1</v>
      </c>
      <c r="W16" s="11">
        <v>0</v>
      </c>
      <c r="X16" s="14">
        <v>0.05</v>
      </c>
      <c r="Y16" s="14">
        <v>0</v>
      </c>
      <c r="Z16" s="14">
        <f t="shared" si="0"/>
        <v>3.2</v>
      </c>
      <c r="AA16" s="12">
        <v>434100</v>
      </c>
      <c r="AB16" s="12"/>
    </row>
    <row r="17" spans="1:28" ht="131.44999999999999" customHeight="1" x14ac:dyDescent="0.25">
      <c r="A17" s="17">
        <v>13</v>
      </c>
      <c r="B17" s="15" t="s">
        <v>50</v>
      </c>
      <c r="C17" s="18">
        <v>46204.441666666666</v>
      </c>
      <c r="D17" s="20" t="s">
        <v>49</v>
      </c>
      <c r="E17" s="11">
        <v>1</v>
      </c>
      <c r="F17" s="11">
        <v>0.2</v>
      </c>
      <c r="G17" s="14">
        <v>0.2</v>
      </c>
      <c r="H17" s="11">
        <v>3</v>
      </c>
      <c r="I17" s="11">
        <v>0.2</v>
      </c>
      <c r="J17" s="14">
        <v>0.6</v>
      </c>
      <c r="K17" s="11">
        <v>5</v>
      </c>
      <c r="L17" s="11">
        <v>0.2</v>
      </c>
      <c r="M17" s="14">
        <v>1</v>
      </c>
      <c r="N17" s="14">
        <v>0</v>
      </c>
      <c r="O17" s="11">
        <v>0.05</v>
      </c>
      <c r="P17" s="14">
        <v>0</v>
      </c>
      <c r="Q17" s="11">
        <v>0</v>
      </c>
      <c r="R17" s="11">
        <v>0.2</v>
      </c>
      <c r="S17" s="14">
        <v>0</v>
      </c>
      <c r="T17" s="11">
        <v>10</v>
      </c>
      <c r="U17" s="11">
        <v>0.1</v>
      </c>
      <c r="V17" s="14">
        <v>1</v>
      </c>
      <c r="W17" s="11">
        <v>0</v>
      </c>
      <c r="X17" s="14">
        <v>0.05</v>
      </c>
      <c r="Y17" s="14">
        <v>0</v>
      </c>
      <c r="Z17" s="14">
        <f t="shared" si="0"/>
        <v>2.8</v>
      </c>
      <c r="AA17" s="12">
        <v>3000000</v>
      </c>
      <c r="AB17" s="12"/>
    </row>
    <row r="18" spans="1:28" ht="131.44999999999999" customHeight="1" x14ac:dyDescent="0.25">
      <c r="A18" s="17">
        <v>14</v>
      </c>
      <c r="B18" s="15" t="s">
        <v>52</v>
      </c>
      <c r="C18" s="18">
        <v>46204.672222222223</v>
      </c>
      <c r="D18" s="20" t="s">
        <v>51</v>
      </c>
      <c r="E18" s="11">
        <v>3</v>
      </c>
      <c r="F18" s="11">
        <v>0.2</v>
      </c>
      <c r="G18" s="14">
        <v>0.6</v>
      </c>
      <c r="H18" s="11">
        <v>1</v>
      </c>
      <c r="I18" s="11">
        <v>0.2</v>
      </c>
      <c r="J18" s="14">
        <v>0.2</v>
      </c>
      <c r="K18" s="11">
        <v>4</v>
      </c>
      <c r="L18" s="11">
        <v>0.2</v>
      </c>
      <c r="M18" s="14">
        <v>0.8</v>
      </c>
      <c r="N18" s="14">
        <v>0</v>
      </c>
      <c r="O18" s="11">
        <v>0.05</v>
      </c>
      <c r="P18" s="14">
        <v>0</v>
      </c>
      <c r="Q18" s="11">
        <v>0</v>
      </c>
      <c r="R18" s="11">
        <v>0.2</v>
      </c>
      <c r="S18" s="14">
        <v>0</v>
      </c>
      <c r="T18" s="11">
        <v>10</v>
      </c>
      <c r="U18" s="11">
        <v>0.1</v>
      </c>
      <c r="V18" s="14">
        <v>1</v>
      </c>
      <c r="W18" s="11">
        <v>0</v>
      </c>
      <c r="X18" s="14">
        <v>0.05</v>
      </c>
      <c r="Y18" s="14">
        <v>0</v>
      </c>
      <c r="Z18" s="14">
        <f t="shared" si="0"/>
        <v>2.6</v>
      </c>
      <c r="AA18" s="12">
        <v>3000000</v>
      </c>
      <c r="AB18" s="12"/>
    </row>
    <row r="19" spans="1:28" ht="131.44999999999999" customHeight="1" x14ac:dyDescent="0.25">
      <c r="A19" s="17">
        <v>15</v>
      </c>
      <c r="B19" s="15" t="s">
        <v>54</v>
      </c>
      <c r="C19" s="18">
        <v>46210.736805555556</v>
      </c>
      <c r="D19" s="20" t="s">
        <v>53</v>
      </c>
      <c r="E19" s="11">
        <v>0</v>
      </c>
      <c r="F19" s="11">
        <v>0.2</v>
      </c>
      <c r="G19" s="14">
        <v>0</v>
      </c>
      <c r="H19" s="11">
        <v>3</v>
      </c>
      <c r="I19" s="11">
        <v>0.2</v>
      </c>
      <c r="J19" s="14">
        <v>0.6</v>
      </c>
      <c r="K19" s="11">
        <v>5</v>
      </c>
      <c r="L19" s="11">
        <v>0.2</v>
      </c>
      <c r="M19" s="14">
        <v>1</v>
      </c>
      <c r="N19" s="14">
        <v>0</v>
      </c>
      <c r="O19" s="11">
        <v>0.05</v>
      </c>
      <c r="P19" s="14">
        <v>0</v>
      </c>
      <c r="Q19" s="11">
        <v>0</v>
      </c>
      <c r="R19" s="11">
        <v>0.2</v>
      </c>
      <c r="S19" s="14">
        <v>0</v>
      </c>
      <c r="T19" s="11">
        <v>10</v>
      </c>
      <c r="U19" s="11">
        <v>0.1</v>
      </c>
      <c r="V19" s="14">
        <v>1</v>
      </c>
      <c r="W19" s="11">
        <v>0</v>
      </c>
      <c r="X19" s="14">
        <v>0.05</v>
      </c>
      <c r="Y19" s="14">
        <v>0</v>
      </c>
      <c r="Z19" s="14">
        <f t="shared" si="0"/>
        <v>2.6</v>
      </c>
      <c r="AA19" s="12">
        <v>3000000</v>
      </c>
      <c r="AB19" s="12"/>
    </row>
    <row r="20" spans="1:28" ht="131.44999999999999" customHeight="1" x14ac:dyDescent="0.25">
      <c r="A20" s="17">
        <v>16</v>
      </c>
      <c r="B20" s="15" t="s">
        <v>56</v>
      </c>
      <c r="C20" s="18">
        <v>46199.630555555559</v>
      </c>
      <c r="D20" s="20" t="s">
        <v>55</v>
      </c>
      <c r="E20" s="11">
        <v>1</v>
      </c>
      <c r="F20" s="11">
        <v>0.2</v>
      </c>
      <c r="G20" s="14">
        <v>0.2</v>
      </c>
      <c r="H20" s="11">
        <v>1</v>
      </c>
      <c r="I20" s="11">
        <v>0.2</v>
      </c>
      <c r="J20" s="14">
        <v>0.2</v>
      </c>
      <c r="K20" s="11">
        <v>5</v>
      </c>
      <c r="L20" s="11">
        <v>0.2</v>
      </c>
      <c r="M20" s="14">
        <v>1</v>
      </c>
      <c r="N20" s="14">
        <v>0</v>
      </c>
      <c r="O20" s="11">
        <v>0.05</v>
      </c>
      <c r="P20" s="14">
        <v>0</v>
      </c>
      <c r="Q20" s="11">
        <v>0</v>
      </c>
      <c r="R20" s="11">
        <v>0.2</v>
      </c>
      <c r="S20" s="14">
        <v>0</v>
      </c>
      <c r="T20" s="11">
        <v>10</v>
      </c>
      <c r="U20" s="11">
        <v>0.1</v>
      </c>
      <c r="V20" s="14">
        <v>1</v>
      </c>
      <c r="W20" s="11">
        <v>0</v>
      </c>
      <c r="X20" s="14">
        <v>0.05</v>
      </c>
      <c r="Y20" s="14">
        <v>0</v>
      </c>
      <c r="Z20" s="14">
        <f t="shared" si="0"/>
        <v>2.4</v>
      </c>
      <c r="AA20" s="12">
        <v>3000000</v>
      </c>
      <c r="AB20" s="12"/>
    </row>
    <row r="21" spans="1:28" ht="131.44999999999999" customHeight="1" x14ac:dyDescent="0.25">
      <c r="A21" s="17">
        <v>17</v>
      </c>
      <c r="B21" s="15" t="s">
        <v>58</v>
      </c>
      <c r="C21" s="18">
        <v>46199.459722222222</v>
      </c>
      <c r="D21" s="20" t="s">
        <v>57</v>
      </c>
      <c r="E21" s="11">
        <v>1</v>
      </c>
      <c r="F21" s="11">
        <v>0.2</v>
      </c>
      <c r="G21" s="14">
        <v>0.2</v>
      </c>
      <c r="H21" s="11">
        <v>2</v>
      </c>
      <c r="I21" s="11">
        <v>0.2</v>
      </c>
      <c r="J21" s="14">
        <v>0.4</v>
      </c>
      <c r="K21" s="11">
        <v>3</v>
      </c>
      <c r="L21" s="11">
        <v>0.2</v>
      </c>
      <c r="M21" s="14">
        <v>0.6</v>
      </c>
      <c r="N21" s="14">
        <v>3</v>
      </c>
      <c r="O21" s="11">
        <v>0.05</v>
      </c>
      <c r="P21" s="14">
        <v>0.15</v>
      </c>
      <c r="Q21" s="11">
        <v>0</v>
      </c>
      <c r="R21" s="11">
        <v>0.2</v>
      </c>
      <c r="S21" s="14">
        <v>0</v>
      </c>
      <c r="T21" s="11">
        <v>10</v>
      </c>
      <c r="U21" s="11">
        <v>0.1</v>
      </c>
      <c r="V21" s="14">
        <v>1</v>
      </c>
      <c r="W21" s="11">
        <v>0</v>
      </c>
      <c r="X21" s="14">
        <v>0.05</v>
      </c>
      <c r="Y21" s="14">
        <v>0</v>
      </c>
      <c r="Z21" s="14">
        <f t="shared" si="0"/>
        <v>2.35</v>
      </c>
      <c r="AA21" s="12">
        <v>3000000</v>
      </c>
      <c r="AB21" s="12"/>
    </row>
    <row r="22" spans="1:28" ht="131.44999999999999" customHeight="1" x14ac:dyDescent="0.25">
      <c r="A22" s="17">
        <v>18</v>
      </c>
      <c r="B22" s="15" t="s">
        <v>62</v>
      </c>
      <c r="C22" s="18">
        <v>46204.642361111109</v>
      </c>
      <c r="D22" s="20" t="s">
        <v>59</v>
      </c>
      <c r="E22" s="11">
        <v>1</v>
      </c>
      <c r="F22" s="11">
        <v>0.2</v>
      </c>
      <c r="G22" s="14">
        <v>0.2</v>
      </c>
      <c r="H22" s="11">
        <v>1</v>
      </c>
      <c r="I22" s="11">
        <v>0.2</v>
      </c>
      <c r="J22" s="14">
        <v>0.2</v>
      </c>
      <c r="K22" s="11">
        <v>3</v>
      </c>
      <c r="L22" s="11">
        <v>0.2</v>
      </c>
      <c r="M22" s="14">
        <v>0.6</v>
      </c>
      <c r="N22" s="14">
        <v>3</v>
      </c>
      <c r="O22" s="11">
        <v>0.05</v>
      </c>
      <c r="P22" s="14">
        <v>0.15</v>
      </c>
      <c r="Q22" s="11">
        <v>0</v>
      </c>
      <c r="R22" s="11">
        <v>0.2</v>
      </c>
      <c r="S22" s="14">
        <v>0</v>
      </c>
      <c r="T22" s="11">
        <v>10</v>
      </c>
      <c r="U22" s="11">
        <v>0.1</v>
      </c>
      <c r="V22" s="14">
        <v>1</v>
      </c>
      <c r="W22" s="11">
        <v>0</v>
      </c>
      <c r="X22" s="14">
        <v>0.05</v>
      </c>
      <c r="Y22" s="14">
        <v>0</v>
      </c>
      <c r="Z22" s="14">
        <f t="shared" si="0"/>
        <v>2.15</v>
      </c>
      <c r="AA22" s="12">
        <v>1515065.48</v>
      </c>
      <c r="AB22" s="12"/>
    </row>
    <row r="23" spans="1:28" ht="131.44999999999999" customHeight="1" x14ac:dyDescent="0.25">
      <c r="A23" s="17">
        <v>19</v>
      </c>
      <c r="B23" s="15" t="s">
        <v>60</v>
      </c>
      <c r="C23" s="18">
        <v>46204.67291666667</v>
      </c>
      <c r="D23" s="20" t="s">
        <v>61</v>
      </c>
      <c r="E23" s="11">
        <v>1</v>
      </c>
      <c r="F23" s="11">
        <v>0.2</v>
      </c>
      <c r="G23" s="14">
        <v>0.2</v>
      </c>
      <c r="H23" s="11">
        <v>2</v>
      </c>
      <c r="I23" s="11">
        <v>0.2</v>
      </c>
      <c r="J23" s="14">
        <v>0.4</v>
      </c>
      <c r="K23" s="11">
        <v>2</v>
      </c>
      <c r="L23" s="11">
        <v>0.2</v>
      </c>
      <c r="M23" s="14">
        <v>0.4</v>
      </c>
      <c r="N23" s="14">
        <v>3</v>
      </c>
      <c r="O23" s="11">
        <v>0.05</v>
      </c>
      <c r="P23" s="14">
        <v>0.15</v>
      </c>
      <c r="Q23" s="11">
        <v>0</v>
      </c>
      <c r="R23" s="11">
        <v>0</v>
      </c>
      <c r="S23" s="14">
        <v>0</v>
      </c>
      <c r="T23" s="11">
        <v>10</v>
      </c>
      <c r="U23" s="11">
        <v>0.1</v>
      </c>
      <c r="V23" s="14">
        <v>1</v>
      </c>
      <c r="W23" s="11">
        <v>0</v>
      </c>
      <c r="X23" s="14">
        <v>0.05</v>
      </c>
      <c r="Y23" s="14">
        <v>0</v>
      </c>
      <c r="Z23" s="14">
        <f t="shared" si="0"/>
        <v>2.15</v>
      </c>
      <c r="AA23" s="12">
        <v>1813074.58</v>
      </c>
      <c r="AB23" s="12"/>
    </row>
    <row r="24" spans="1:28" ht="131.44999999999999" customHeight="1" x14ac:dyDescent="0.25">
      <c r="A24" s="17">
        <v>20</v>
      </c>
      <c r="B24" s="15" t="s">
        <v>64</v>
      </c>
      <c r="C24" s="18">
        <v>46220.455555555556</v>
      </c>
      <c r="D24" s="20" t="s">
        <v>63</v>
      </c>
      <c r="E24" s="11">
        <v>1</v>
      </c>
      <c r="F24" s="11">
        <v>0.2</v>
      </c>
      <c r="G24" s="14">
        <v>0.2</v>
      </c>
      <c r="H24" s="11">
        <v>2</v>
      </c>
      <c r="I24" s="11">
        <v>0.2</v>
      </c>
      <c r="J24" s="14">
        <v>0.4</v>
      </c>
      <c r="K24" s="11">
        <v>2</v>
      </c>
      <c r="L24" s="11">
        <v>0.2</v>
      </c>
      <c r="M24" s="14">
        <v>0.4</v>
      </c>
      <c r="N24" s="14">
        <v>3</v>
      </c>
      <c r="O24" s="11">
        <v>0.05</v>
      </c>
      <c r="P24" s="14">
        <v>0.15</v>
      </c>
      <c r="Q24" s="11">
        <v>0</v>
      </c>
      <c r="R24" s="11">
        <v>0.2</v>
      </c>
      <c r="S24" s="14">
        <v>0</v>
      </c>
      <c r="T24" s="11">
        <v>10</v>
      </c>
      <c r="U24" s="11">
        <v>0.1</v>
      </c>
      <c r="V24" s="14">
        <v>1</v>
      </c>
      <c r="W24" s="11">
        <v>0</v>
      </c>
      <c r="X24" s="14">
        <v>0.05</v>
      </c>
      <c r="Y24" s="14">
        <v>0</v>
      </c>
      <c r="Z24" s="14">
        <f t="shared" si="0"/>
        <v>2.15</v>
      </c>
      <c r="AA24" s="12">
        <v>3000000</v>
      </c>
      <c r="AB24" s="12"/>
    </row>
    <row r="25" spans="1:28" ht="131.44999999999999" customHeight="1" x14ac:dyDescent="0.25">
      <c r="A25" s="17">
        <v>21</v>
      </c>
      <c r="B25" s="15" t="s">
        <v>66</v>
      </c>
      <c r="C25" s="18">
        <v>46202.479861111111</v>
      </c>
      <c r="D25" s="20" t="s">
        <v>65</v>
      </c>
      <c r="E25" s="11">
        <v>2</v>
      </c>
      <c r="F25" s="11">
        <v>0.2</v>
      </c>
      <c r="G25" s="14">
        <v>0.4</v>
      </c>
      <c r="H25" s="11">
        <v>1</v>
      </c>
      <c r="I25" s="11">
        <v>0.2</v>
      </c>
      <c r="J25" s="14">
        <v>0.2</v>
      </c>
      <c r="K25" s="11">
        <v>1</v>
      </c>
      <c r="L25" s="11">
        <v>0.2</v>
      </c>
      <c r="M25" s="14">
        <v>0.2</v>
      </c>
      <c r="N25" s="14">
        <v>3</v>
      </c>
      <c r="O25" s="11">
        <v>0.05</v>
      </c>
      <c r="P25" s="14">
        <v>0.15</v>
      </c>
      <c r="Q25" s="11">
        <v>0</v>
      </c>
      <c r="R25" s="11">
        <v>0.2</v>
      </c>
      <c r="S25" s="14">
        <v>0</v>
      </c>
      <c r="T25" s="11">
        <v>10</v>
      </c>
      <c r="U25" s="11">
        <v>0.1</v>
      </c>
      <c r="V25" s="14">
        <v>1</v>
      </c>
      <c r="W25" s="11">
        <v>0</v>
      </c>
      <c r="X25" s="14">
        <v>0.05</v>
      </c>
      <c r="Y25" s="14">
        <v>0</v>
      </c>
      <c r="Z25" s="14">
        <f t="shared" si="0"/>
        <v>1.9500000000000002</v>
      </c>
      <c r="AA25" s="12">
        <v>1725083.34</v>
      </c>
      <c r="AB25" s="12"/>
    </row>
    <row r="26" spans="1:28" ht="131.44999999999999" customHeight="1" x14ac:dyDescent="0.25">
      <c r="A26" s="17">
        <v>22</v>
      </c>
      <c r="B26" s="15" t="s">
        <v>42</v>
      </c>
      <c r="C26" s="18">
        <v>46226.65625</v>
      </c>
      <c r="D26" s="20" t="s">
        <v>67</v>
      </c>
      <c r="E26" s="11">
        <v>0</v>
      </c>
      <c r="F26" s="11">
        <v>0.2</v>
      </c>
      <c r="G26" s="14">
        <v>0</v>
      </c>
      <c r="H26" s="11">
        <v>2</v>
      </c>
      <c r="I26" s="11">
        <v>0.2</v>
      </c>
      <c r="J26" s="14">
        <v>0.4</v>
      </c>
      <c r="K26" s="11">
        <v>1</v>
      </c>
      <c r="L26" s="11">
        <v>0.2</v>
      </c>
      <c r="M26" s="14">
        <v>0.2</v>
      </c>
      <c r="N26" s="14">
        <v>3</v>
      </c>
      <c r="O26" s="11">
        <v>0.05</v>
      </c>
      <c r="P26" s="14">
        <v>0.15</v>
      </c>
      <c r="Q26" s="11">
        <v>0</v>
      </c>
      <c r="R26" s="11">
        <v>0.2</v>
      </c>
      <c r="S26" s="14">
        <v>0</v>
      </c>
      <c r="T26" s="11">
        <v>10</v>
      </c>
      <c r="U26" s="11">
        <v>0.1</v>
      </c>
      <c r="V26" s="14">
        <v>1</v>
      </c>
      <c r="W26" s="11">
        <v>0</v>
      </c>
      <c r="X26" s="14">
        <v>0.05</v>
      </c>
      <c r="Y26" s="14">
        <v>0</v>
      </c>
      <c r="Z26" s="14">
        <f t="shared" si="0"/>
        <v>1.75</v>
      </c>
      <c r="AA26" s="12">
        <v>1369746.84</v>
      </c>
      <c r="AB26" s="12"/>
    </row>
    <row r="27" spans="1:28" ht="18.75" x14ac:dyDescent="0.3">
      <c r="A27" s="2"/>
      <c r="B27" s="6"/>
      <c r="C27" s="6"/>
      <c r="D27" s="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7" t="s">
        <v>4</v>
      </c>
      <c r="AA27" s="3">
        <f>SUM(AA5:AA26)</f>
        <v>52322804</v>
      </c>
      <c r="AB27" s="3"/>
    </row>
    <row r="28" spans="1:28" ht="165" customHeight="1" x14ac:dyDescent="0.25">
      <c r="A28" s="17">
        <v>23</v>
      </c>
      <c r="B28" s="15" t="s">
        <v>69</v>
      </c>
      <c r="C28" s="18">
        <v>46224.708333333336</v>
      </c>
      <c r="D28" s="20" t="s">
        <v>68</v>
      </c>
      <c r="E28" s="11">
        <v>0</v>
      </c>
      <c r="F28" s="11">
        <v>0.2</v>
      </c>
      <c r="G28" s="14">
        <v>0</v>
      </c>
      <c r="H28" s="11">
        <v>2</v>
      </c>
      <c r="I28" s="11">
        <v>0.2</v>
      </c>
      <c r="J28" s="14">
        <v>0.4</v>
      </c>
      <c r="K28" s="11">
        <v>1</v>
      </c>
      <c r="L28" s="11">
        <v>0.2</v>
      </c>
      <c r="M28" s="14">
        <v>0.2</v>
      </c>
      <c r="N28" s="14">
        <v>0</v>
      </c>
      <c r="O28" s="11">
        <v>0.05</v>
      </c>
      <c r="P28" s="14">
        <v>0</v>
      </c>
      <c r="Q28" s="11">
        <v>0</v>
      </c>
      <c r="R28" s="11">
        <v>0.2</v>
      </c>
      <c r="S28" s="14">
        <v>0</v>
      </c>
      <c r="T28" s="11">
        <v>10</v>
      </c>
      <c r="U28" s="11">
        <v>0.1</v>
      </c>
      <c r="V28" s="14">
        <v>1</v>
      </c>
      <c r="W28" s="11">
        <v>0</v>
      </c>
      <c r="X28" s="14">
        <v>0.05</v>
      </c>
      <c r="Y28" s="14">
        <v>0</v>
      </c>
      <c r="Z28" s="14">
        <f t="shared" si="0"/>
        <v>1.6</v>
      </c>
      <c r="AA28" s="12">
        <v>2755923.1</v>
      </c>
      <c r="AB28" s="16" t="s">
        <v>71</v>
      </c>
    </row>
    <row r="29" spans="1:28" ht="46.5" customHeight="1" x14ac:dyDescent="0.25">
      <c r="A29" s="23" t="s">
        <v>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5"/>
    </row>
    <row r="30" spans="1:28" ht="84" customHeight="1" x14ac:dyDescent="0.25">
      <c r="A30" s="17">
        <v>1</v>
      </c>
      <c r="B30" s="15" t="s">
        <v>72</v>
      </c>
      <c r="C30" s="18">
        <v>46202.756249999999</v>
      </c>
      <c r="D30" s="20" t="s">
        <v>73</v>
      </c>
      <c r="E30" s="26" t="s">
        <v>74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8"/>
    </row>
    <row r="31" spans="1:28" ht="93.75" customHeight="1" x14ac:dyDescent="0.25">
      <c r="A31" s="17">
        <v>2</v>
      </c>
      <c r="B31" s="15" t="s">
        <v>75</v>
      </c>
      <c r="C31" s="18">
        <v>46228.402083333334</v>
      </c>
      <c r="D31" s="20" t="s">
        <v>76</v>
      </c>
      <c r="E31" s="26" t="s">
        <v>77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30"/>
    </row>
  </sheetData>
  <sortState ref="A5:AC25">
    <sortCondition descending="1" ref="AA5:AA25"/>
  </sortState>
  <mergeCells count="4">
    <mergeCell ref="A2:AA2"/>
    <mergeCell ref="A29:AA29"/>
    <mergeCell ref="E30:AA30"/>
    <mergeCell ref="E31:AA31"/>
  </mergeCells>
  <pageMargins left="0.39750000000000002" right="0.7" top="0.25374999999999998" bottom="0.75" header="0.3" footer="0.3"/>
  <pageSetup paperSize="9" scale="27" fitToHeight="0" orientation="landscape" r:id="rId1"/>
  <rowBreaks count="1" manualBreakCount="1">
    <brk id="18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Рабочий</vt:lpstr>
      <vt:lpstr>Лист2</vt:lpstr>
      <vt:lpstr>Лист3</vt:lpstr>
      <vt:lpstr>Рабочий!Область_печати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2026-09-01T09:35:46Z</dcterms:modified>
</cp:coreProperties>
</file>